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P on Stock" sheetId="1" state="visible" r:id="rId1"/>
    <sheet xmlns:r="http://schemas.openxmlformats.org/officeDocument/2006/relationships" name="Book Debts" sheetId="2" state="visible" r:id="rId2"/>
    <sheet xmlns:r="http://schemas.openxmlformats.org/officeDocument/2006/relationships" name="Summary" sheetId="3" state="visible" r:id="rId3"/>
    <sheet xmlns:r="http://schemas.openxmlformats.org/officeDocument/2006/relationships" name="Check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yyyy-mm-dd"/>
  </numFmts>
  <fonts count="6">
    <font>
      <name val="Calibri"/>
      <family val="2"/>
      <color theme="1"/>
      <sz val="11"/>
      <scheme val="minor"/>
    </font>
    <font>
      <b val="1"/>
      <sz val="13"/>
    </font>
    <font>
      <i val="1"/>
      <color rgb="00666666"/>
      <sz val="10"/>
    </font>
    <font>
      <b val="1"/>
      <sz val="11"/>
    </font>
    <font>
      <sz val="11"/>
    </font>
    <font>
      <b val="1"/>
      <sz val="12"/>
    </font>
  </fonts>
  <fills count="4">
    <fill>
      <patternFill/>
    </fill>
    <fill>
      <patternFill patternType="gray125"/>
    </fill>
    <fill>
      <patternFill patternType="solid">
        <fgColor rgb="FFFFE699"/>
      </patternFill>
    </fill>
    <fill>
      <patternFill patternType="solid">
        <fgColor rgb="FFD9EAD3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applyAlignment="1" pivotButton="0" quotePrefix="0" xfId="0">
      <alignment vertical="top" wrapText="1"/>
    </xf>
    <xf numFmtId="2" fontId="0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2" fontId="0" fillId="3" borderId="1" applyAlignment="1" pivotButton="0" quotePrefix="0" xfId="0">
      <alignment vertical="top" wrapText="1"/>
    </xf>
    <xf numFmtId="164" fontId="0" fillId="2" borderId="1" applyAlignment="1" pivotButton="0" quotePrefix="0" xfId="0">
      <alignment vertical="top" wrapText="1"/>
    </xf>
    <xf numFmtId="1" fontId="0" fillId="2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3" fillId="0" borderId="1" pivotButton="0" quotePrefix="0" xfId="0"/>
    <xf numFmtId="165" fontId="0" fillId="2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2" customWidth="1" min="3" max="3"/>
  </cols>
  <sheetData>
    <row r="1">
      <c r="A1" s="1" t="inlineStr">
        <is>
          <t>Drawing power on stock (all figures in ₹ lakh)</t>
        </is>
      </c>
    </row>
    <row r="2">
      <c r="A2" s="2" t="inlineStr">
        <is>
          <t>Overwrite the YELLOW cells with your numbers. Everything else recalculates.</t>
        </is>
      </c>
    </row>
    <row r="4">
      <c r="A4" s="3" t="inlineStr">
        <is>
          <t>A. Closing stock (as per statement)</t>
        </is>
      </c>
      <c r="B4" s="4" t="n">
        <v>68</v>
      </c>
      <c r="C4" s="5" t="inlineStr">
        <is>
          <t>input</t>
        </is>
      </c>
    </row>
    <row r="5">
      <c r="A5" s="3" t="inlineStr">
        <is>
          <t>B. Less: unpaid stock (creditors for stock)</t>
        </is>
      </c>
      <c r="B5" s="4" t="n">
        <v>12</v>
      </c>
      <c r="C5" s="5" t="inlineStr">
        <is>
          <t>input</t>
        </is>
      </c>
    </row>
    <row r="6">
      <c r="A6" s="6" t="inlineStr">
        <is>
          <t>C. Paid stock</t>
        </is>
      </c>
      <c r="B6" s="7">
        <f>B5-B6</f>
        <v/>
      </c>
      <c r="C6" s="5" t="inlineStr">
        <is>
          <t>formula</t>
        </is>
      </c>
    </row>
    <row r="7">
      <c r="A7" s="3" t="inlineStr">
        <is>
          <t>D. Margin on stock (%)</t>
        </is>
      </c>
      <c r="B7" s="8" t="n">
        <v>25</v>
      </c>
      <c r="C7" s="5" t="inlineStr">
        <is>
          <t>input</t>
        </is>
      </c>
    </row>
    <row r="8">
      <c r="A8" s="6" t="inlineStr">
        <is>
          <t>E. Margin amount</t>
        </is>
      </c>
      <c r="B8" s="7">
        <f>B7*B8/100</f>
        <v/>
      </c>
      <c r="C8" s="5" t="inlineStr">
        <is>
          <t>formula</t>
        </is>
      </c>
    </row>
    <row r="9">
      <c r="A9" s="6" t="inlineStr">
        <is>
          <t>F. Drawing power on stock</t>
        </is>
      </c>
      <c r="B9" s="7">
        <f>B7-B9</f>
        <v/>
      </c>
      <c r="C9" s="5" t="inlineStr">
        <is>
          <t>formula</t>
        </is>
      </c>
    </row>
    <row r="11">
      <c r="A11" s="2" t="inlineStr">
        <is>
          <t>C = closing stock minus creditors: only paid stock counts.</t>
        </is>
      </c>
    </row>
    <row r="12">
      <c r="A12" s="2" t="inlineStr">
        <is>
          <t>The 25% margin is convention; your sanction letter decides. Change D to match it.</t>
        </is>
      </c>
    </row>
  </sheetData>
  <mergeCells count="1"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2" customWidth="1" min="3" max="3"/>
  </cols>
  <sheetData>
    <row r="1">
      <c r="A1" s="1" t="inlineStr">
        <is>
          <t>Drawing power on book debts (all figures in ₹ lakh)</t>
        </is>
      </c>
    </row>
    <row r="2">
      <c r="A2" s="2" t="inlineStr">
        <is>
          <t>Overwrite the YELLOW cells with your numbers. Everything else recalculates.</t>
        </is>
      </c>
    </row>
    <row r="4">
      <c r="A4" s="3" t="inlineStr">
        <is>
          <t>A. Total receivables (as per books)</t>
        </is>
      </c>
      <c r="B4" s="4" t="n">
        <v>52</v>
      </c>
      <c r="C4" s="5" t="inlineStr">
        <is>
          <t>input</t>
        </is>
      </c>
    </row>
    <row r="5">
      <c r="A5" s="3" t="inlineStr">
        <is>
          <t>B. Less: receivables older than cover period</t>
        </is>
      </c>
      <c r="B5" s="4" t="n">
        <v>7</v>
      </c>
      <c r="C5" s="5" t="inlineStr">
        <is>
          <t>input</t>
        </is>
      </c>
    </row>
    <row r="6">
      <c r="A6" s="3" t="inlineStr">
        <is>
          <t>C. Cover period used (days)</t>
        </is>
      </c>
      <c r="B6" s="9" t="n">
        <v>90</v>
      </c>
      <c r="C6" s="5" t="inlineStr">
        <is>
          <t>input</t>
        </is>
      </c>
    </row>
    <row r="7">
      <c r="A7" s="6" t="inlineStr">
        <is>
          <t>D. Eligible book debts</t>
        </is>
      </c>
      <c r="B7" s="7">
        <f>B5-B6</f>
        <v/>
      </c>
      <c r="C7" s="5" t="inlineStr">
        <is>
          <t>formula</t>
        </is>
      </c>
    </row>
    <row r="8">
      <c r="A8" s="3" t="inlineStr">
        <is>
          <t>E. Margin on book debts (%)</t>
        </is>
      </c>
      <c r="B8" s="8" t="n">
        <v>40</v>
      </c>
      <c r="C8" s="5" t="inlineStr">
        <is>
          <t>input</t>
        </is>
      </c>
    </row>
    <row r="9">
      <c r="A9" s="6" t="inlineStr">
        <is>
          <t>F. Margin amount</t>
        </is>
      </c>
      <c r="B9" s="7">
        <f>B8*B9/100</f>
        <v/>
      </c>
      <c r="C9" s="5" t="inlineStr">
        <is>
          <t>formula</t>
        </is>
      </c>
    </row>
    <row r="10">
      <c r="A10" s="6" t="inlineStr">
        <is>
          <t>G. Drawing power on book debts</t>
        </is>
      </c>
      <c r="B10" s="7">
        <f>B8-B10</f>
        <v/>
      </c>
      <c r="C10" s="5" t="inlineStr">
        <is>
          <t>formula</t>
        </is>
      </c>
    </row>
    <row r="12">
      <c r="A12" s="2" t="inlineStr">
        <is>
          <t>Move B to 0 only if your bank truly allows all ages; most allow ~90 days.</t>
        </is>
      </c>
    </row>
    <row r="13">
      <c r="A13" s="2" t="inlineStr">
        <is>
          <t>Receivables over the cover period drop out of DP silently each month.</t>
        </is>
      </c>
    </row>
  </sheetData>
  <mergeCells count="1">
    <mergeCell ref="A2: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2" customWidth="1" min="3" max="3"/>
  </cols>
  <sheetData>
    <row r="1">
      <c r="A1" s="1" t="inlineStr">
        <is>
          <t>Effective drawing power (all figures in ₹ lakh)</t>
        </is>
      </c>
    </row>
    <row r="2">
      <c r="A2" s="2" t="inlineStr">
        <is>
          <t>Overwrite the YELLOW cells with your numbers. Everything else recalculates.</t>
        </is>
      </c>
    </row>
    <row r="4">
      <c r="A4" s="6" t="inlineStr">
        <is>
          <t>DP on stock (from sheet 1)</t>
        </is>
      </c>
      <c r="B4" s="7">
        <f>'DP on Stock'!B10</f>
        <v/>
      </c>
      <c r="C4" s="5" t="inlineStr">
        <is>
          <t>formula</t>
        </is>
      </c>
    </row>
    <row r="5">
      <c r="A5" s="6" t="inlineStr">
        <is>
          <t>DP on book debts (from sheet 2)</t>
        </is>
      </c>
      <c r="B5" s="7">
        <f>'Book Debts'!B11</f>
        <v/>
      </c>
      <c r="C5" s="5" t="inlineStr">
        <is>
          <t>formula</t>
        </is>
      </c>
    </row>
    <row r="6">
      <c r="A6" s="6" t="inlineStr">
        <is>
          <t>Gross drawing power</t>
        </is>
      </c>
      <c r="B6" s="7">
        <f>B5+B6</f>
        <v/>
      </c>
      <c r="C6" s="5" t="inlineStr">
        <is>
          <t>formula</t>
        </is>
      </c>
    </row>
    <row r="7">
      <c r="A7" s="3" t="inlineStr">
        <is>
          <t>Sanctioned limit</t>
        </is>
      </c>
      <c r="B7" s="4" t="n">
        <v>60</v>
      </c>
      <c r="C7" s="5" t="inlineStr">
        <is>
          <t>input</t>
        </is>
      </c>
    </row>
    <row r="8">
      <c r="A8" s="6" t="inlineStr">
        <is>
          <t>EFFECTIVE DRAWING POWER</t>
        </is>
      </c>
      <c r="B8" s="7">
        <f>MIN(B7,B8)</f>
        <v/>
      </c>
      <c r="C8" s="5" t="inlineStr">
        <is>
          <t>formula</t>
        </is>
      </c>
    </row>
    <row r="9">
      <c r="A9" s="10" t="inlineStr">
        <is>
          <t>Your margin contribution</t>
        </is>
      </c>
      <c r="B9" s="7">
        <f>('DP on Stock'!B7-'DP on Stock'!B10)+('Book Debts'!B8-'Book Debts'!B11)</f>
        <v/>
      </c>
      <c r="C9" s="5" t="inlineStr">
        <is>
          <t>formula</t>
        </is>
      </c>
    </row>
    <row r="11">
      <c r="A11" s="2" t="inlineStr">
        <is>
          <t>Effective DP is always the lower of the computed total and the sanctioned limit.</t>
        </is>
      </c>
    </row>
  </sheetData>
  <mergeCells count="1">
    <mergeCell ref="A2:C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6" customWidth="1" min="1" max="1"/>
    <col width="52" customWidth="1" min="2" max="2"/>
    <col width="12" customWidth="1" min="3" max="3"/>
  </cols>
  <sheetData>
    <row r="1">
      <c r="A1" s="1" t="inlineStr">
        <is>
          <t>Reconciliation checks</t>
        </is>
      </c>
    </row>
    <row r="2">
      <c r="A2" s="2" t="inlineStr">
        <is>
          <t>Fix anything red before you file.</t>
        </is>
      </c>
    </row>
    <row r="4">
      <c r="A4" s="3" t="inlineStr">
        <is>
          <t>1</t>
        </is>
      </c>
      <c r="B4" s="5" t="inlineStr">
        <is>
          <t>DP on stock is non-negative</t>
        </is>
      </c>
      <c r="C4" s="3">
        <f>IF('DP on Stock'!B10&gt;=0,"PASS","FAIL")</f>
        <v/>
      </c>
    </row>
    <row r="5">
      <c r="A5" s="3" t="inlineStr">
        <is>
          <t>2</t>
        </is>
      </c>
      <c r="B5" s="5" t="inlineStr">
        <is>
          <t>DP on book debts is non-negative</t>
        </is>
      </c>
      <c r="C5" s="3">
        <f>IF('Book Debts'!B11&gt;=0,"PASS","FAIL")</f>
        <v/>
      </c>
    </row>
    <row r="6">
      <c r="A6" s="3" t="inlineStr">
        <is>
          <t>3</t>
        </is>
      </c>
      <c r="B6" s="5" t="inlineStr">
        <is>
          <t>Effective DP does not exceed sanctioned limit</t>
        </is>
      </c>
      <c r="C6" s="3">
        <f>IF(Summary!B9&lt;=Summary!B8,"PASS","FAIL")</f>
        <v/>
      </c>
    </row>
    <row r="7">
      <c r="A7" s="3" t="inlineStr">
        <is>
          <t>4</t>
        </is>
      </c>
      <c r="B7" s="5" t="inlineStr">
        <is>
          <t>Margins within 0-100%</t>
        </is>
      </c>
      <c r="C7" s="3">
        <f>IF(AND('DP on Stock'!B8&gt;=0,'DP on Stock'!B8&lt;=100,'Book Debts'!B9&gt;=0,'Book Debts'!B9&lt;=100),"PASS","FAIL")</f>
        <v/>
      </c>
    </row>
    <row r="8">
      <c r="A8" s="3" t="inlineStr">
        <is>
          <t>5</t>
        </is>
      </c>
      <c r="B8" s="5" t="inlineStr">
        <is>
          <t>Statement date within 3 months (RBI rule)</t>
        </is>
      </c>
      <c r="C8" s="3">
        <f>IF((B11-B10)&lt;=92,"PASS","FAIL")</f>
        <v/>
      </c>
    </row>
    <row r="9">
      <c r="A9" s="11" t="inlineStr">
        <is>
          <t>Stock statement date (YYYY-MM-DD)</t>
        </is>
      </c>
      <c r="B9" s="12" t="inlineStr">
        <is>
          <t>2026-09-25</t>
        </is>
      </c>
      <c r="C9" s="13"/>
    </row>
    <row r="10">
      <c r="A10" s="11" t="inlineStr">
        <is>
          <t>DP computed as of (YYYY-MM-DD)</t>
        </is>
      </c>
      <c r="B10" s="12" t="inlineStr">
        <is>
          <t>2026-09-25</t>
        </is>
      </c>
      <c r="C10" s="13"/>
    </row>
    <row r="12">
      <c r="A12" s="2" t="inlineStr">
        <is>
          <t>92 days ≈ 3 months. Older than that, DP-based drawings are ‘irregular’ per RBI IRAC 4.2.4.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2026-09-24T18:55:13+00:00Z</dcterms:created>
  <dcterms:modified xmlns:dcterms="http://purl.org/dc/terms/" xmlns:xsi="http://www.w3.org/2001/XMLSchema-instance" xsi:type="dcterms:W3CDTF">2026-09-24T18:55:13+00:00Z</dcterms:modified>
</cp:coreProperties>
</file>